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1600" windowHeight="8832"/>
  </bookViews>
  <sheets>
    <sheet name="2019_comm" sheetId="9" r:id="rId1"/>
    <sheet name="Feuil2" sheetId="6" r:id="rId2"/>
  </sheets>
  <calcPr calcId="145621"/>
</workbook>
</file>

<file path=xl/calcChain.xml><?xml version="1.0" encoding="utf-8"?>
<calcChain xmlns="http://schemas.openxmlformats.org/spreadsheetml/2006/main">
  <c r="I62" i="9" l="1"/>
  <c r="D61" i="9"/>
  <c r="E60" i="9"/>
  <c r="E59" i="9"/>
  <c r="I58" i="9"/>
  <c r="E58" i="9"/>
  <c r="J57" i="9"/>
  <c r="E57" i="9"/>
  <c r="J56" i="9"/>
  <c r="E56" i="9"/>
  <c r="J55" i="9"/>
  <c r="E55" i="9"/>
  <c r="E54" i="9"/>
  <c r="J53" i="9"/>
  <c r="E53" i="9"/>
  <c r="E52" i="9"/>
  <c r="J51" i="9"/>
  <c r="E51" i="9"/>
  <c r="J50" i="9"/>
  <c r="E50" i="9"/>
  <c r="J49" i="9"/>
  <c r="E49" i="9"/>
  <c r="J48" i="9"/>
  <c r="E48" i="9"/>
  <c r="E61" i="9" s="1"/>
  <c r="J46" i="9"/>
  <c r="J45" i="9"/>
  <c r="J58" i="9" s="1"/>
  <c r="D45" i="9"/>
  <c r="E44" i="9"/>
  <c r="E43" i="9"/>
  <c r="E42" i="9"/>
  <c r="I41" i="9"/>
  <c r="E41" i="9"/>
  <c r="J40" i="9"/>
  <c r="E40" i="9"/>
  <c r="J39" i="9"/>
  <c r="E39" i="9"/>
  <c r="E38" i="9"/>
  <c r="E37" i="9"/>
  <c r="J36" i="9"/>
  <c r="I36" i="9"/>
  <c r="E36" i="9"/>
  <c r="J35" i="9"/>
  <c r="E35" i="9"/>
  <c r="E45" i="9" s="1"/>
  <c r="J34" i="9"/>
  <c r="D32" i="9"/>
  <c r="J31" i="9"/>
  <c r="I31" i="9"/>
  <c r="E31" i="9"/>
  <c r="J30" i="9"/>
  <c r="E30" i="9"/>
  <c r="E29" i="9"/>
  <c r="E28" i="9"/>
  <c r="I27" i="9"/>
  <c r="E27" i="9"/>
  <c r="J26" i="9"/>
  <c r="E26" i="9"/>
  <c r="J25" i="9"/>
  <c r="J27" i="9" s="1"/>
  <c r="E25" i="9"/>
  <c r="E24" i="9"/>
  <c r="E23" i="9"/>
  <c r="I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E32" i="9" s="1"/>
  <c r="J41" i="9" l="1"/>
  <c r="J22" i="9"/>
  <c r="J62" i="9" s="1"/>
</calcChain>
</file>

<file path=xl/sharedStrings.xml><?xml version="1.0" encoding="utf-8"?>
<sst xmlns="http://schemas.openxmlformats.org/spreadsheetml/2006/main" count="136" uniqueCount="112">
  <si>
    <t>Reinette Etoilée</t>
  </si>
  <si>
    <t>Beurré d'Anjou</t>
  </si>
  <si>
    <t>Beurré Lebrun</t>
  </si>
  <si>
    <t>Comtesse de Paris</t>
  </si>
  <si>
    <t>Précoce Favorite</t>
  </si>
  <si>
    <t>Belle de Thuin (RGF)</t>
  </si>
  <si>
    <t>Bleue de Belgique</t>
  </si>
  <si>
    <t>Mirabelle de Nancy</t>
  </si>
  <si>
    <t>Monsieur hâtif (bleu)</t>
  </si>
  <si>
    <t>Reine Claude Dorée crottée</t>
  </si>
  <si>
    <t>Altesse Simple</t>
  </si>
  <si>
    <t>Altesse Double de Liège</t>
  </si>
  <si>
    <t>Prune de Prince (RGF)</t>
  </si>
  <si>
    <t>Sainte Catherine (RGF)</t>
  </si>
  <si>
    <t>Wignon (RGF)</t>
  </si>
  <si>
    <t>Abbesse de Mouland</t>
  </si>
  <si>
    <t>Bigarreau Burlat</t>
  </si>
  <si>
    <t>Kordia</t>
  </si>
  <si>
    <t>Schneiders Späte Knorpel</t>
  </si>
  <si>
    <t>Early Rivers</t>
  </si>
  <si>
    <t>Marron doré de Lyon</t>
  </si>
  <si>
    <t>Champion</t>
  </si>
  <si>
    <t>Cerisiers</t>
  </si>
  <si>
    <t>Chataigniers</t>
  </si>
  <si>
    <t>Vranja</t>
  </si>
  <si>
    <t>prix/pce</t>
  </si>
  <si>
    <t>total poiriers</t>
  </si>
  <si>
    <t>total pruniers</t>
  </si>
  <si>
    <t>total cerisiers</t>
  </si>
  <si>
    <t>total chataigniers</t>
  </si>
  <si>
    <t>total cognassiers</t>
  </si>
  <si>
    <t>prix global</t>
  </si>
  <si>
    <t xml:space="preserve">Reine Claude d'Oullins </t>
  </si>
  <si>
    <t>Président Roulin</t>
  </si>
  <si>
    <t>Reinette de France</t>
  </si>
  <si>
    <t>Reinette Hernaut</t>
  </si>
  <si>
    <t>Griotte de Schaerbeek (RGF)</t>
  </si>
  <si>
    <t>Transparente Blanche</t>
  </si>
  <si>
    <t>Cwastresse double RGF</t>
  </si>
  <si>
    <t>Reinette Evagil RGF</t>
  </si>
  <si>
    <t>Gris Braibant RGF</t>
  </si>
  <si>
    <t>Précoce de Hénin RGF</t>
  </si>
  <si>
    <t>Saint Mathieu RGF</t>
  </si>
  <si>
    <t>Joséphine de Malines</t>
  </si>
  <si>
    <t>Fertile de Septembre</t>
  </si>
  <si>
    <t>total des pommiers</t>
  </si>
  <si>
    <t>numéro de TVA (le cas échéant):</t>
  </si>
  <si>
    <t>il vous suffit d'indiquer le nombre d'arbres dans les cases ad hoc</t>
  </si>
  <si>
    <t>GSM:</t>
  </si>
  <si>
    <t>adresse e-mail:</t>
  </si>
  <si>
    <t>Adresse de facturation:</t>
  </si>
  <si>
    <t>Prénom:</t>
  </si>
  <si>
    <t>adresse de plantation:</t>
  </si>
  <si>
    <t>Court-Pendu rosat</t>
  </si>
  <si>
    <t>Pêche de vigne</t>
  </si>
  <si>
    <t>Pêcher (uniquement demi tige)</t>
  </si>
  <si>
    <t>divers</t>
  </si>
  <si>
    <t>total pêchers</t>
  </si>
  <si>
    <t>total divers</t>
  </si>
  <si>
    <t>total général</t>
  </si>
  <si>
    <t>nbre</t>
  </si>
  <si>
    <t>Néflier Mespilus à gros fruits (demi-tige)</t>
  </si>
  <si>
    <t>Cognassiers 6/8 (uniquement demi-tige)</t>
  </si>
  <si>
    <t>Reinette de Waleffe</t>
  </si>
  <si>
    <t>Jacques Lebel</t>
  </si>
  <si>
    <t>Reine des Reinettes</t>
  </si>
  <si>
    <t>Radoux</t>
  </si>
  <si>
    <t>Hedelfinger Riesenkirche</t>
  </si>
  <si>
    <t>Reine Claude d'Althan (Conducta)</t>
  </si>
  <si>
    <t>Transparente de Lesdain RGF</t>
  </si>
  <si>
    <t>Bigarreau Blanc</t>
  </si>
  <si>
    <t>Beurré Naghin</t>
  </si>
  <si>
    <t>Double Philippe</t>
  </si>
  <si>
    <t>Légipont</t>
  </si>
  <si>
    <t>Bon de commande</t>
  </si>
  <si>
    <t>Pommiers</t>
  </si>
  <si>
    <t>Pruniers</t>
  </si>
  <si>
    <t>Poiriers</t>
  </si>
  <si>
    <t>Belle-Fleur double (Belle-Fleur de France)</t>
  </si>
  <si>
    <t>Belle-Fleur simple (Belle-Fleur de Brabant)</t>
  </si>
  <si>
    <t>Lanscailler (Belle-Fleur à large mouche)</t>
  </si>
  <si>
    <t>Gueule de Mouton rouge</t>
  </si>
  <si>
    <t>Noyer de semis</t>
  </si>
  <si>
    <t>Groseilliers à maquereaux</t>
  </si>
  <si>
    <t>Invicta (fruits verts)</t>
  </si>
  <si>
    <t>Hinnonmaki (fruits rouges)</t>
  </si>
  <si>
    <t>Groseilliers rouges et cassis</t>
  </si>
  <si>
    <t>Jonkheer van Tets (gr rouges)</t>
  </si>
  <si>
    <t>Rovada (gr rouges)</t>
  </si>
  <si>
    <t>Titania (cassis)</t>
  </si>
  <si>
    <t>Casseilles</t>
  </si>
  <si>
    <t>Josta</t>
  </si>
  <si>
    <t>Framboisiers</t>
  </si>
  <si>
    <t>Autumn Bliss</t>
  </si>
  <si>
    <t>Malling Promise </t>
  </si>
  <si>
    <t>Zefa</t>
  </si>
  <si>
    <t>total petits fruits</t>
  </si>
  <si>
    <t>Petits fruits (par 10 min)</t>
  </si>
  <si>
    <t>Perle Blanche (gros blanches)</t>
  </si>
  <si>
    <t>Jonathan</t>
  </si>
  <si>
    <t>Conférence</t>
  </si>
  <si>
    <t>Bigarreau Blanc et Rose (Big Esperen)</t>
  </si>
  <si>
    <t>Opération "Vergers pour la biodiversité" 2019</t>
  </si>
  <si>
    <t xml:space="preserve">Nom </t>
  </si>
  <si>
    <t>la somme totale est à verser avant le 12 octobre 2019</t>
  </si>
  <si>
    <t>clôture de la commande le 12 octobre</t>
  </si>
  <si>
    <t>au compte BE15 0017 7134 9130  de l'asbl Green Management</t>
  </si>
  <si>
    <t>ceci est un tableau excel qui calcule automatiquement</t>
  </si>
  <si>
    <t>Livraison à Marche-en-Famenne le 22 novembre de 9h30 à 12h</t>
  </si>
  <si>
    <t>Bertrix le 23 novembre de 9h30 à 12h, Gedinne de 14h à 16h30</t>
  </si>
  <si>
    <t>avec la mention "Vergers 2019 NOM Prénom Lieu de livraison choisi"</t>
  </si>
  <si>
    <r>
      <t xml:space="preserve">à renvoyer à </t>
    </r>
    <r>
      <rPr>
        <b/>
        <i/>
        <u/>
        <sz val="9"/>
        <color theme="1"/>
        <rFont val="Calibri"/>
        <family val="2"/>
        <scheme val="minor"/>
      </rPr>
      <t>info@greenmanagement.biz</t>
    </r>
    <r>
      <rPr>
        <b/>
        <i/>
        <sz val="9"/>
        <color theme="1"/>
        <rFont val="Calibri"/>
        <family val="2"/>
        <scheme val="minor"/>
      </rPr>
      <t xml:space="preserve">  totalement complété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</si>
</sst>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892F"/>
        <bgColor indexed="64"/>
      </patternFill>
    </fill>
    <fill>
      <patternFill patternType="solid">
        <fgColor rgb="FFFFFFA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28" xfId="0" applyFont="1" applyBorder="1"/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/>
    <xf numFmtId="0" fontId="8" fillId="0" borderId="15" xfId="0" applyFont="1" applyBorder="1"/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11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 wrapText="1"/>
    </xf>
    <xf numFmtId="1" fontId="4" fillId="3" borderId="2" xfId="0" applyNumberFormat="1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2" fontId="5" fillId="4" borderId="3" xfId="0" applyNumberFormat="1" applyFont="1" applyFill="1" applyBorder="1" applyAlignment="1">
      <alignment vertical="center" wrapText="1"/>
    </xf>
    <xf numFmtId="2" fontId="4" fillId="4" borderId="3" xfId="0" applyNumberFormat="1" applyFont="1" applyFill="1" applyBorder="1" applyAlignment="1">
      <alignment vertical="center" wrapText="1"/>
    </xf>
    <xf numFmtId="0" fontId="12" fillId="6" borderId="5" xfId="0" applyFont="1" applyFill="1" applyBorder="1" applyAlignment="1">
      <alignment vertical="center"/>
    </xf>
    <xf numFmtId="2" fontId="12" fillId="6" borderId="4" xfId="0" applyNumberFormat="1" applyFont="1" applyFill="1" applyBorder="1" applyAlignment="1">
      <alignment vertical="center"/>
    </xf>
    <xf numFmtId="0" fontId="12" fillId="6" borderId="18" xfId="0" applyFont="1" applyFill="1" applyBorder="1" applyAlignment="1">
      <alignment vertical="center"/>
    </xf>
    <xf numFmtId="2" fontId="12" fillId="6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2" fontId="2" fillId="6" borderId="4" xfId="0" applyNumberFormat="1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2" fontId="4" fillId="0" borderId="36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4" fillId="0" borderId="39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23" xfId="0" applyFont="1" applyBorder="1" applyAlignment="1">
      <alignment vertical="center" wrapText="1"/>
    </xf>
    <xf numFmtId="2" fontId="4" fillId="0" borderId="24" xfId="0" applyNumberFormat="1" applyFont="1" applyBorder="1" applyAlignment="1">
      <alignment vertical="center" wrapText="1"/>
    </xf>
    <xf numFmtId="0" fontId="13" fillId="5" borderId="7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vertical="center" wrapText="1"/>
    </xf>
    <xf numFmtId="2" fontId="13" fillId="5" borderId="2" xfId="0" applyNumberFormat="1" applyFont="1" applyFill="1" applyBorder="1" applyAlignment="1">
      <alignment vertical="center" wrapText="1"/>
    </xf>
    <xf numFmtId="1" fontId="13" fillId="5" borderId="2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9" fillId="0" borderId="26" xfId="0" applyFont="1" applyBorder="1" applyAlignment="1">
      <alignment vertical="center" wrapText="1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892F"/>
      <color rgb="FFFF6D6D"/>
      <color rgb="FFFABF8F"/>
      <color rgb="FFEB700B"/>
      <color rgb="FFFF5050"/>
      <color rgb="FFFFFFA3"/>
      <color rgb="FFFFFF81"/>
      <color rgb="FF92D050"/>
      <color rgb="FFE57A05"/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171447</xdr:colOff>
      <xdr:row>11</xdr:row>
      <xdr:rowOff>85725</xdr:rowOff>
    </xdr:from>
    <xdr:to>
      <xdr:col>10</xdr:col>
      <xdr:colOff>600072</xdr:colOff>
      <xdr:row>46</xdr:row>
      <xdr:rowOff>167640</xdr:rowOff>
    </xdr:to>
    <xdr:sp macro="" textlink="">
      <xdr:nvSpPr>
        <xdr:cNvPr id="3" name="ZoneTexte 2"/>
        <xdr:cNvSpPr txBox="1"/>
      </xdr:nvSpPr>
      <xdr:spPr>
        <a:xfrm rot="5400000">
          <a:off x="3362322" y="4773930"/>
          <a:ext cx="622363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Attention, la commande minimale est de 5 arbres HT, 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 petits fruits doivent être commandés par 10</a:t>
          </a:r>
          <a:endParaRPr lang="fr-FR" sz="1100" strike="sng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8</xdr:col>
      <xdr:colOff>271876</xdr:colOff>
      <xdr:row>0</xdr:row>
      <xdr:rowOff>0</xdr:rowOff>
    </xdr:from>
    <xdr:ext cx="531490" cy="525780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7296" y="0"/>
          <a:ext cx="531490" cy="5257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4"/>
  <sheetViews>
    <sheetView tabSelected="1" zoomScaleNormal="100" zoomScalePageLayoutView="200" workbookViewId="0">
      <pane xSplit="3" ySplit="4" topLeftCell="D47" activePane="bottomRight" state="frozen"/>
      <selection pane="topRight" activeCell="C1" sqref="C1"/>
      <selection pane="bottomLeft" activeCell="A3" sqref="A3"/>
      <selection pane="bottomRight" activeCell="L6" sqref="L6"/>
    </sheetView>
  </sheetViews>
  <sheetFormatPr baseColWidth="10" defaultColWidth="10.88671875" defaultRowHeight="8.4" x14ac:dyDescent="0.15"/>
  <cols>
    <col min="1" max="1" width="1.44140625" style="1" customWidth="1"/>
    <col min="2" max="2" width="25.6640625" style="1" customWidth="1"/>
    <col min="3" max="3" width="5.6640625" style="1" customWidth="1"/>
    <col min="4" max="4" width="4.44140625" style="1" customWidth="1"/>
    <col min="5" max="5" width="6.6640625" style="1" customWidth="1"/>
    <col min="6" max="6" width="1.5546875" style="1" customWidth="1"/>
    <col min="7" max="7" width="25.6640625" style="1" customWidth="1"/>
    <col min="8" max="8" width="5.6640625" style="1" customWidth="1"/>
    <col min="9" max="9" width="4.5546875" style="1" customWidth="1"/>
    <col min="10" max="10" width="7.44140625" style="1" customWidth="1"/>
    <col min="11" max="16384" width="10.88671875" style="1"/>
  </cols>
  <sheetData>
    <row r="1" spans="2:10" ht="14.25" customHeight="1" thickBot="1" x14ac:dyDescent="0.2">
      <c r="B1" s="80" t="s">
        <v>102</v>
      </c>
      <c r="C1" s="81"/>
      <c r="D1" s="81"/>
      <c r="E1" s="81"/>
      <c r="F1" s="81"/>
      <c r="G1" s="81"/>
      <c r="H1" s="81"/>
      <c r="I1" s="81"/>
      <c r="J1" s="82"/>
    </row>
    <row r="2" spans="2:10" ht="14.25" customHeight="1" thickBot="1" x14ac:dyDescent="0.2">
      <c r="B2" s="80" t="s">
        <v>74</v>
      </c>
      <c r="C2" s="81"/>
      <c r="D2" s="81"/>
      <c r="E2" s="81"/>
      <c r="F2" s="81"/>
      <c r="G2" s="81"/>
      <c r="H2" s="81"/>
      <c r="I2" s="81"/>
      <c r="J2" s="82"/>
    </row>
    <row r="3" spans="2:10" ht="12" x14ac:dyDescent="0.2">
      <c r="B3" s="4" t="s">
        <v>103</v>
      </c>
      <c r="C3" s="5"/>
      <c r="D3" s="5"/>
      <c r="E3" s="6"/>
      <c r="F3" s="7"/>
      <c r="G3" s="83" t="s">
        <v>107</v>
      </c>
      <c r="H3" s="84"/>
      <c r="I3" s="84"/>
      <c r="J3" s="85"/>
    </row>
    <row r="4" spans="2:10" ht="12" x14ac:dyDescent="0.25">
      <c r="B4" s="8" t="s">
        <v>51</v>
      </c>
      <c r="C4" s="9"/>
      <c r="D4" s="9"/>
      <c r="E4" s="10"/>
      <c r="F4" s="11"/>
      <c r="G4" s="73" t="s">
        <v>47</v>
      </c>
      <c r="H4" s="74"/>
      <c r="I4" s="74"/>
      <c r="J4" s="75"/>
    </row>
    <row r="5" spans="2:10" ht="12" x14ac:dyDescent="0.25">
      <c r="B5" s="8" t="s">
        <v>50</v>
      </c>
      <c r="C5" s="9"/>
      <c r="D5" s="9"/>
      <c r="E5" s="10"/>
      <c r="F5" s="11"/>
      <c r="G5" s="70" t="s">
        <v>104</v>
      </c>
      <c r="H5" s="71"/>
      <c r="I5" s="71"/>
      <c r="J5" s="72"/>
    </row>
    <row r="6" spans="2:10" ht="12" x14ac:dyDescent="0.25">
      <c r="B6" s="8" t="s">
        <v>46</v>
      </c>
      <c r="C6" s="9"/>
      <c r="D6" s="9"/>
      <c r="E6" s="10"/>
      <c r="F6" s="11"/>
      <c r="G6" s="70" t="s">
        <v>106</v>
      </c>
      <c r="H6" s="71"/>
      <c r="I6" s="71"/>
      <c r="J6" s="72"/>
    </row>
    <row r="7" spans="2:10" ht="12" x14ac:dyDescent="0.25">
      <c r="B7" s="8" t="s">
        <v>52</v>
      </c>
      <c r="C7" s="9"/>
      <c r="D7" s="9"/>
      <c r="E7" s="10"/>
      <c r="F7" s="11"/>
      <c r="G7" s="70" t="s">
        <v>110</v>
      </c>
      <c r="H7" s="71"/>
      <c r="I7" s="71"/>
      <c r="J7" s="72"/>
    </row>
    <row r="8" spans="2:10" ht="12" x14ac:dyDescent="0.25">
      <c r="B8" s="8" t="s">
        <v>48</v>
      </c>
      <c r="C8" s="9"/>
      <c r="D8" s="9"/>
      <c r="E8" s="10"/>
      <c r="F8" s="11"/>
      <c r="G8" s="73" t="s">
        <v>105</v>
      </c>
      <c r="H8" s="74"/>
      <c r="I8" s="74"/>
      <c r="J8" s="75"/>
    </row>
    <row r="9" spans="2:10" s="2" customFormat="1" ht="12.6" thickBot="1" x14ac:dyDescent="0.3">
      <c r="B9" s="12" t="s">
        <v>49</v>
      </c>
      <c r="C9" s="13"/>
      <c r="D9" s="13"/>
      <c r="E9" s="14"/>
      <c r="F9" s="15"/>
      <c r="G9" s="73" t="s">
        <v>108</v>
      </c>
      <c r="H9" s="74"/>
      <c r="I9" s="74"/>
      <c r="J9" s="75"/>
    </row>
    <row r="10" spans="2:10" ht="24.75" customHeight="1" thickBot="1" x14ac:dyDescent="0.3">
      <c r="B10" s="76" t="s">
        <v>111</v>
      </c>
      <c r="C10" s="76"/>
      <c r="D10" s="76"/>
      <c r="E10" s="76"/>
      <c r="F10" s="11"/>
      <c r="G10" s="77" t="s">
        <v>109</v>
      </c>
      <c r="H10" s="78"/>
      <c r="I10" s="78"/>
      <c r="J10" s="79"/>
    </row>
    <row r="11" spans="2:10" ht="4.5" customHeight="1" thickBot="1" x14ac:dyDescent="0.25">
      <c r="B11" s="11"/>
      <c r="C11" s="11"/>
      <c r="D11" s="11"/>
      <c r="E11" s="11"/>
      <c r="F11" s="11"/>
      <c r="G11" s="18"/>
      <c r="H11" s="19"/>
      <c r="I11" s="19"/>
      <c r="J11" s="20"/>
    </row>
    <row r="12" spans="2:10" ht="21" customHeight="1" thickBot="1" x14ac:dyDescent="0.2">
      <c r="B12" s="21" t="s">
        <v>75</v>
      </c>
      <c r="C12" s="22" t="s">
        <v>25</v>
      </c>
      <c r="D12" s="23" t="s">
        <v>60</v>
      </c>
      <c r="E12" s="23" t="s">
        <v>31</v>
      </c>
      <c r="F12" s="24"/>
      <c r="G12" s="21" t="s">
        <v>22</v>
      </c>
      <c r="H12" s="25" t="s">
        <v>25</v>
      </c>
      <c r="I12" s="26" t="s">
        <v>60</v>
      </c>
      <c r="J12" s="26" t="s">
        <v>31</v>
      </c>
    </row>
    <row r="13" spans="2:10" ht="12" customHeight="1" x14ac:dyDescent="0.15">
      <c r="B13" s="69" t="s">
        <v>78</v>
      </c>
      <c r="C13" s="28">
        <v>22.5</v>
      </c>
      <c r="D13" s="29"/>
      <c r="E13" s="30">
        <f>D13*C13</f>
        <v>0</v>
      </c>
      <c r="F13" s="24"/>
      <c r="G13" s="31" t="s">
        <v>15</v>
      </c>
      <c r="H13" s="28">
        <v>22.5</v>
      </c>
      <c r="I13" s="32"/>
      <c r="J13" s="30">
        <f t="shared" ref="J13:J21" si="0">I13*H13</f>
        <v>0</v>
      </c>
    </row>
    <row r="14" spans="2:10" ht="12" customHeight="1" x14ac:dyDescent="0.15">
      <c r="B14" s="69" t="s">
        <v>79</v>
      </c>
      <c r="C14" s="28">
        <v>22.5</v>
      </c>
      <c r="D14" s="29"/>
      <c r="E14" s="30">
        <f>D14*C14</f>
        <v>0</v>
      </c>
      <c r="F14" s="24"/>
      <c r="G14" s="31" t="s">
        <v>70</v>
      </c>
      <c r="H14" s="28">
        <v>22.5</v>
      </c>
      <c r="I14" s="32"/>
      <c r="J14" s="30">
        <f t="shared" si="0"/>
        <v>0</v>
      </c>
    </row>
    <row r="15" spans="2:10" ht="12" customHeight="1" x14ac:dyDescent="0.15">
      <c r="B15" s="27" t="s">
        <v>53</v>
      </c>
      <c r="C15" s="28">
        <v>22.5</v>
      </c>
      <c r="D15" s="29"/>
      <c r="E15" s="30">
        <f>D15*C15</f>
        <v>0</v>
      </c>
      <c r="F15" s="24"/>
      <c r="G15" s="31" t="s">
        <v>16</v>
      </c>
      <c r="H15" s="28">
        <v>22.5</v>
      </c>
      <c r="I15" s="29"/>
      <c r="J15" s="30">
        <f t="shared" si="0"/>
        <v>0</v>
      </c>
    </row>
    <row r="16" spans="2:10" ht="12" customHeight="1" x14ac:dyDescent="0.15">
      <c r="B16" s="27" t="s">
        <v>38</v>
      </c>
      <c r="C16" s="28">
        <v>22.5</v>
      </c>
      <c r="D16" s="29"/>
      <c r="E16" s="30">
        <f>D16*C16</f>
        <v>0</v>
      </c>
      <c r="F16" s="24"/>
      <c r="G16" s="31" t="s">
        <v>101</v>
      </c>
      <c r="H16" s="28">
        <v>22.5</v>
      </c>
      <c r="I16" s="29"/>
      <c r="J16" s="30">
        <f t="shared" si="0"/>
        <v>0</v>
      </c>
    </row>
    <row r="17" spans="2:11" ht="12" customHeight="1" x14ac:dyDescent="0.15">
      <c r="B17" s="27" t="s">
        <v>40</v>
      </c>
      <c r="C17" s="28">
        <v>22.5</v>
      </c>
      <c r="D17" s="29"/>
      <c r="E17" s="30">
        <f>D17*C17</f>
        <v>0</v>
      </c>
      <c r="F17" s="24"/>
      <c r="G17" s="31" t="s">
        <v>19</v>
      </c>
      <c r="H17" s="28">
        <v>22.5</v>
      </c>
      <c r="I17" s="29"/>
      <c r="J17" s="30">
        <f t="shared" si="0"/>
        <v>0</v>
      </c>
      <c r="K17" s="2"/>
    </row>
    <row r="18" spans="2:11" ht="12" customHeight="1" x14ac:dyDescent="0.15">
      <c r="B18" s="27" t="s">
        <v>81</v>
      </c>
      <c r="C18" s="28">
        <v>22.5</v>
      </c>
      <c r="D18" s="29"/>
      <c r="E18" s="30">
        <f t="shared" ref="E18:E31" si="1">D18*C18</f>
        <v>0</v>
      </c>
      <c r="F18" s="24"/>
      <c r="G18" s="31" t="s">
        <v>36</v>
      </c>
      <c r="H18" s="28">
        <v>25.5</v>
      </c>
      <c r="I18" s="29"/>
      <c r="J18" s="30">
        <f t="shared" si="0"/>
        <v>0</v>
      </c>
    </row>
    <row r="19" spans="2:11" ht="12" customHeight="1" x14ac:dyDescent="0.15">
      <c r="B19" s="27" t="s">
        <v>64</v>
      </c>
      <c r="C19" s="28">
        <v>22.5</v>
      </c>
      <c r="D19" s="29"/>
      <c r="E19" s="30">
        <f>D19*C19</f>
        <v>0</v>
      </c>
      <c r="F19" s="24"/>
      <c r="G19" s="31" t="s">
        <v>67</v>
      </c>
      <c r="H19" s="28">
        <v>22.5</v>
      </c>
      <c r="I19" s="29"/>
      <c r="J19" s="30">
        <f t="shared" si="0"/>
        <v>0</v>
      </c>
    </row>
    <row r="20" spans="2:11" ht="12" customHeight="1" x14ac:dyDescent="0.15">
      <c r="B20" s="27" t="s">
        <v>99</v>
      </c>
      <c r="C20" s="28">
        <v>22.5</v>
      </c>
      <c r="D20" s="29"/>
      <c r="E20" s="30">
        <f>D20*C20</f>
        <v>0</v>
      </c>
      <c r="F20" s="24"/>
      <c r="G20" s="31" t="s">
        <v>17</v>
      </c>
      <c r="H20" s="28">
        <v>22.5</v>
      </c>
      <c r="I20" s="29"/>
      <c r="J20" s="30">
        <f t="shared" si="0"/>
        <v>0</v>
      </c>
    </row>
    <row r="21" spans="2:11" ht="12" customHeight="1" thickBot="1" x14ac:dyDescent="0.2">
      <c r="B21" s="69" t="s">
        <v>80</v>
      </c>
      <c r="C21" s="28">
        <v>22.5</v>
      </c>
      <c r="D21" s="29"/>
      <c r="E21" s="30">
        <f t="shared" si="1"/>
        <v>0</v>
      </c>
      <c r="F21" s="24"/>
      <c r="G21" s="31" t="s">
        <v>18</v>
      </c>
      <c r="H21" s="28">
        <v>22.5</v>
      </c>
      <c r="I21" s="33"/>
      <c r="J21" s="30">
        <f t="shared" si="0"/>
        <v>0</v>
      </c>
    </row>
    <row r="22" spans="2:11" ht="12" customHeight="1" thickBot="1" x14ac:dyDescent="0.2">
      <c r="B22" s="27" t="s">
        <v>33</v>
      </c>
      <c r="C22" s="28">
        <v>22.5</v>
      </c>
      <c r="D22" s="29"/>
      <c r="E22" s="30">
        <f t="shared" si="1"/>
        <v>0</v>
      </c>
      <c r="F22" s="24"/>
      <c r="G22" s="34" t="s">
        <v>28</v>
      </c>
      <c r="H22" s="35"/>
      <c r="I22" s="36">
        <f>SUM(I13:I21)</f>
        <v>0</v>
      </c>
      <c r="J22" s="37">
        <f>SUM(J13:J21)</f>
        <v>0</v>
      </c>
    </row>
    <row r="23" spans="2:11" ht="12" customHeight="1" thickBot="1" x14ac:dyDescent="0.2">
      <c r="B23" s="27" t="s">
        <v>66</v>
      </c>
      <c r="C23" s="28">
        <v>22.5</v>
      </c>
      <c r="D23" s="29"/>
      <c r="E23" s="30">
        <f t="shared" si="1"/>
        <v>0</v>
      </c>
      <c r="F23" s="24"/>
      <c r="G23" s="24"/>
      <c r="H23" s="24"/>
      <c r="I23" s="24"/>
      <c r="J23" s="24"/>
    </row>
    <row r="24" spans="2:11" ht="21" customHeight="1" thickBot="1" x14ac:dyDescent="0.2">
      <c r="B24" s="27" t="s">
        <v>65</v>
      </c>
      <c r="C24" s="28">
        <v>22.5</v>
      </c>
      <c r="D24" s="29"/>
      <c r="E24" s="30">
        <f t="shared" si="1"/>
        <v>0</v>
      </c>
      <c r="F24" s="24"/>
      <c r="G24" s="21" t="s">
        <v>55</v>
      </c>
      <c r="H24" s="25" t="s">
        <v>25</v>
      </c>
      <c r="I24" s="26" t="s">
        <v>60</v>
      </c>
      <c r="J24" s="26" t="s">
        <v>31</v>
      </c>
    </row>
    <row r="25" spans="2:11" ht="12" customHeight="1" x14ac:dyDescent="0.15">
      <c r="B25" s="27" t="s">
        <v>34</v>
      </c>
      <c r="C25" s="28">
        <v>22.5</v>
      </c>
      <c r="D25" s="29"/>
      <c r="E25" s="30">
        <f t="shared" si="1"/>
        <v>0</v>
      </c>
      <c r="F25" s="24"/>
      <c r="G25" s="38" t="s">
        <v>44</v>
      </c>
      <c r="H25" s="28">
        <v>18</v>
      </c>
      <c r="I25" s="29"/>
      <c r="J25" s="30">
        <f>I25*H25</f>
        <v>0</v>
      </c>
    </row>
    <row r="26" spans="2:11" ht="12" customHeight="1" thickBot="1" x14ac:dyDescent="0.2">
      <c r="B26" s="27" t="s">
        <v>63</v>
      </c>
      <c r="C26" s="28">
        <v>22.5</v>
      </c>
      <c r="D26" s="29"/>
      <c r="E26" s="30">
        <f t="shared" si="1"/>
        <v>0</v>
      </c>
      <c r="F26" s="24"/>
      <c r="G26" s="39" t="s">
        <v>54</v>
      </c>
      <c r="H26" s="28">
        <v>18</v>
      </c>
      <c r="I26" s="33"/>
      <c r="J26" s="30">
        <f>I26*H26</f>
        <v>0</v>
      </c>
    </row>
    <row r="27" spans="2:11" ht="12" customHeight="1" thickBot="1" x14ac:dyDescent="0.2">
      <c r="B27" s="27" t="s">
        <v>0</v>
      </c>
      <c r="C27" s="28">
        <v>22.5</v>
      </c>
      <c r="D27" s="29"/>
      <c r="E27" s="30">
        <f t="shared" si="1"/>
        <v>0</v>
      </c>
      <c r="F27" s="24"/>
      <c r="G27" s="34" t="s">
        <v>57</v>
      </c>
      <c r="H27" s="35"/>
      <c r="I27" s="40">
        <f>SUM(I25:I26)</f>
        <v>0</v>
      </c>
      <c r="J27" s="41">
        <f>SUM(J25:J26)</f>
        <v>0</v>
      </c>
    </row>
    <row r="28" spans="2:11" ht="12" customHeight="1" thickBot="1" x14ac:dyDescent="0.2">
      <c r="B28" s="27" t="s">
        <v>39</v>
      </c>
      <c r="C28" s="28">
        <v>22.5</v>
      </c>
      <c r="D28" s="29"/>
      <c r="E28" s="30">
        <f t="shared" si="1"/>
        <v>0</v>
      </c>
      <c r="F28" s="24"/>
      <c r="G28" s="42"/>
      <c r="H28" s="42"/>
      <c r="I28" s="42"/>
      <c r="J28" s="42"/>
    </row>
    <row r="29" spans="2:11" ht="21" customHeight="1" thickBot="1" x14ac:dyDescent="0.2">
      <c r="B29" s="27" t="s">
        <v>35</v>
      </c>
      <c r="C29" s="28">
        <v>22.5</v>
      </c>
      <c r="D29" s="29"/>
      <c r="E29" s="30">
        <f t="shared" si="1"/>
        <v>0</v>
      </c>
      <c r="F29" s="24"/>
      <c r="G29" s="21" t="s">
        <v>23</v>
      </c>
      <c r="H29" s="25" t="s">
        <v>25</v>
      </c>
      <c r="I29" s="26" t="s">
        <v>60</v>
      </c>
      <c r="J29" s="26" t="s">
        <v>31</v>
      </c>
    </row>
    <row r="30" spans="2:11" ht="12" customHeight="1" thickBot="1" x14ac:dyDescent="0.2">
      <c r="B30" s="27" t="s">
        <v>37</v>
      </c>
      <c r="C30" s="28">
        <v>22.5</v>
      </c>
      <c r="D30" s="29"/>
      <c r="E30" s="30">
        <f t="shared" si="1"/>
        <v>0</v>
      </c>
      <c r="F30" s="24"/>
      <c r="G30" s="31" t="s">
        <v>20</v>
      </c>
      <c r="H30" s="28">
        <v>34</v>
      </c>
      <c r="I30" s="32"/>
      <c r="J30" s="30">
        <f>I30*H30</f>
        <v>0</v>
      </c>
      <c r="K30" s="2"/>
    </row>
    <row r="31" spans="2:11" ht="12" customHeight="1" thickBot="1" x14ac:dyDescent="0.2">
      <c r="B31" s="27" t="s">
        <v>69</v>
      </c>
      <c r="C31" s="28">
        <v>22.5</v>
      </c>
      <c r="D31" s="29"/>
      <c r="E31" s="30">
        <f t="shared" si="1"/>
        <v>0</v>
      </c>
      <c r="F31" s="24"/>
      <c r="G31" s="34" t="s">
        <v>29</v>
      </c>
      <c r="H31" s="35"/>
      <c r="I31" s="40">
        <f>SUM(I30:I30)</f>
        <v>0</v>
      </c>
      <c r="J31" s="41">
        <f>SUM(J30:J30)</f>
        <v>0</v>
      </c>
    </row>
    <row r="32" spans="2:11" ht="12" customHeight="1" thickBot="1" x14ac:dyDescent="0.2">
      <c r="B32" s="34" t="s">
        <v>45</v>
      </c>
      <c r="C32" s="35"/>
      <c r="D32" s="36">
        <f>SUM(D13:D31)</f>
        <v>0</v>
      </c>
      <c r="E32" s="37">
        <f>SUM(E13:E31)</f>
        <v>0</v>
      </c>
      <c r="F32" s="24"/>
      <c r="G32" s="42"/>
      <c r="H32" s="42"/>
      <c r="I32" s="42"/>
      <c r="J32" s="42"/>
    </row>
    <row r="33" spans="2:11" ht="21" customHeight="1" thickBot="1" x14ac:dyDescent="0.2">
      <c r="B33" s="43"/>
      <c r="C33" s="42"/>
      <c r="D33" s="42"/>
      <c r="E33" s="44"/>
      <c r="F33" s="24"/>
      <c r="G33" s="21" t="s">
        <v>62</v>
      </c>
      <c r="H33" s="25" t="s">
        <v>25</v>
      </c>
      <c r="I33" s="26" t="s">
        <v>60</v>
      </c>
      <c r="J33" s="26" t="s">
        <v>31</v>
      </c>
    </row>
    <row r="34" spans="2:11" ht="21.9" customHeight="1" thickBot="1" x14ac:dyDescent="0.2">
      <c r="B34" s="21" t="s">
        <v>77</v>
      </c>
      <c r="C34" s="22" t="s">
        <v>25</v>
      </c>
      <c r="D34" s="23" t="s">
        <v>60</v>
      </c>
      <c r="E34" s="23" t="s">
        <v>31</v>
      </c>
      <c r="F34" s="24"/>
      <c r="G34" s="31" t="s">
        <v>21</v>
      </c>
      <c r="H34" s="28">
        <v>18</v>
      </c>
      <c r="I34" s="32"/>
      <c r="J34" s="30">
        <f>I34*H34</f>
        <v>0</v>
      </c>
    </row>
    <row r="35" spans="2:11" ht="12" customHeight="1" thickBot="1" x14ac:dyDescent="0.2">
      <c r="B35" s="45" t="s">
        <v>1</v>
      </c>
      <c r="C35" s="28">
        <v>23</v>
      </c>
      <c r="D35" s="29"/>
      <c r="E35" s="30">
        <f t="shared" ref="E35:E44" si="2">D35*C35</f>
        <v>0</v>
      </c>
      <c r="F35" s="24"/>
      <c r="G35" s="45" t="s">
        <v>24</v>
      </c>
      <c r="H35" s="28">
        <v>18</v>
      </c>
      <c r="I35" s="29"/>
      <c r="J35" s="30">
        <f>I35*H35</f>
        <v>0</v>
      </c>
    </row>
    <row r="36" spans="2:11" ht="12" customHeight="1" thickBot="1" x14ac:dyDescent="0.2">
      <c r="B36" s="45" t="s">
        <v>2</v>
      </c>
      <c r="C36" s="28">
        <v>23</v>
      </c>
      <c r="D36" s="29"/>
      <c r="E36" s="30">
        <f t="shared" si="2"/>
        <v>0</v>
      </c>
      <c r="F36" s="24"/>
      <c r="G36" s="34" t="s">
        <v>30</v>
      </c>
      <c r="H36" s="35"/>
      <c r="I36" s="40">
        <f>SUM(I34:I35)</f>
        <v>0</v>
      </c>
      <c r="J36" s="41">
        <f>SUM(J34:J35)</f>
        <v>0</v>
      </c>
    </row>
    <row r="37" spans="2:11" ht="12" customHeight="1" thickBot="1" x14ac:dyDescent="0.2">
      <c r="B37" s="45" t="s">
        <v>71</v>
      </c>
      <c r="C37" s="28">
        <v>23</v>
      </c>
      <c r="D37" s="29"/>
      <c r="E37" s="30">
        <f t="shared" si="2"/>
        <v>0</v>
      </c>
      <c r="F37" s="24"/>
      <c r="G37" s="42"/>
      <c r="H37" s="42"/>
      <c r="I37" s="42"/>
      <c r="J37" s="42"/>
    </row>
    <row r="38" spans="2:11" ht="21" customHeight="1" thickBot="1" x14ac:dyDescent="0.2">
      <c r="B38" s="45" t="s">
        <v>3</v>
      </c>
      <c r="C38" s="28">
        <v>23</v>
      </c>
      <c r="D38" s="29"/>
      <c r="E38" s="30">
        <f t="shared" si="2"/>
        <v>0</v>
      </c>
      <c r="F38" s="24"/>
      <c r="G38" s="21" t="s">
        <v>56</v>
      </c>
      <c r="H38" s="25" t="s">
        <v>25</v>
      </c>
      <c r="I38" s="26" t="s">
        <v>60</v>
      </c>
      <c r="J38" s="26" t="s">
        <v>31</v>
      </c>
      <c r="K38" s="2"/>
    </row>
    <row r="39" spans="2:11" ht="12" customHeight="1" x14ac:dyDescent="0.15">
      <c r="B39" s="45" t="s">
        <v>100</v>
      </c>
      <c r="C39" s="28">
        <v>23</v>
      </c>
      <c r="D39" s="29"/>
      <c r="E39" s="30">
        <f t="shared" si="2"/>
        <v>0</v>
      </c>
      <c r="F39" s="24"/>
      <c r="G39" s="69" t="s">
        <v>61</v>
      </c>
      <c r="H39" s="47">
        <v>18</v>
      </c>
      <c r="I39" s="46"/>
      <c r="J39" s="48">
        <f>I39*H39</f>
        <v>0</v>
      </c>
      <c r="K39" s="2"/>
    </row>
    <row r="40" spans="2:11" ht="12" customHeight="1" thickBot="1" x14ac:dyDescent="0.2">
      <c r="B40" s="45" t="s">
        <v>72</v>
      </c>
      <c r="C40" s="28">
        <v>23</v>
      </c>
      <c r="D40" s="29"/>
      <c r="E40" s="30">
        <f t="shared" si="2"/>
        <v>0</v>
      </c>
      <c r="F40" s="24"/>
      <c r="G40" s="46" t="s">
        <v>82</v>
      </c>
      <c r="H40" s="47">
        <v>25.5</v>
      </c>
      <c r="I40" s="46"/>
      <c r="J40" s="48">
        <f>I40*H40</f>
        <v>0</v>
      </c>
    </row>
    <row r="41" spans="2:11" ht="12" customHeight="1" thickBot="1" x14ac:dyDescent="0.2">
      <c r="B41" s="45" t="s">
        <v>43</v>
      </c>
      <c r="C41" s="28">
        <v>23</v>
      </c>
      <c r="D41" s="29"/>
      <c r="E41" s="30">
        <f t="shared" si="2"/>
        <v>0</v>
      </c>
      <c r="F41" s="24"/>
      <c r="G41" s="34" t="s">
        <v>58</v>
      </c>
      <c r="H41" s="35"/>
      <c r="I41" s="36">
        <f>SUM(I39:I40)</f>
        <v>0</v>
      </c>
      <c r="J41" s="41">
        <f>SUM(J39:J40)</f>
        <v>0</v>
      </c>
    </row>
    <row r="42" spans="2:11" ht="12" customHeight="1" thickBot="1" x14ac:dyDescent="0.2">
      <c r="B42" s="45" t="s">
        <v>73</v>
      </c>
      <c r="C42" s="28">
        <v>23</v>
      </c>
      <c r="D42" s="29"/>
      <c r="E42" s="30">
        <f t="shared" si="2"/>
        <v>0</v>
      </c>
      <c r="F42" s="24"/>
      <c r="G42" s="24"/>
      <c r="H42" s="24"/>
      <c r="I42" s="24"/>
      <c r="J42" s="24"/>
    </row>
    <row r="43" spans="2:11" ht="21" customHeight="1" thickBot="1" x14ac:dyDescent="0.2">
      <c r="B43" s="45" t="s">
        <v>41</v>
      </c>
      <c r="C43" s="28">
        <v>23</v>
      </c>
      <c r="D43" s="29"/>
      <c r="E43" s="30">
        <f t="shared" si="2"/>
        <v>0</v>
      </c>
      <c r="F43" s="24"/>
      <c r="G43" s="21" t="s">
        <v>97</v>
      </c>
      <c r="H43" s="25" t="s">
        <v>25</v>
      </c>
      <c r="I43" s="26" t="s">
        <v>60</v>
      </c>
      <c r="J43" s="26" t="s">
        <v>31</v>
      </c>
    </row>
    <row r="44" spans="2:11" ht="12" customHeight="1" thickBot="1" x14ac:dyDescent="0.2">
      <c r="B44" s="45" t="s">
        <v>42</v>
      </c>
      <c r="C44" s="28">
        <v>23</v>
      </c>
      <c r="D44" s="29"/>
      <c r="E44" s="30">
        <f t="shared" si="2"/>
        <v>0</v>
      </c>
      <c r="F44" s="24"/>
      <c r="G44" s="49" t="s">
        <v>83</v>
      </c>
      <c r="H44" s="50"/>
      <c r="I44" s="51"/>
      <c r="J44" s="52"/>
    </row>
    <row r="45" spans="2:11" ht="12" customHeight="1" thickBot="1" x14ac:dyDescent="0.2">
      <c r="B45" s="34" t="s">
        <v>26</v>
      </c>
      <c r="C45" s="35"/>
      <c r="D45" s="36">
        <f>SUM(D35:D44)</f>
        <v>0</v>
      </c>
      <c r="E45" s="37">
        <f>SUM(E35:E44)</f>
        <v>0</v>
      </c>
      <c r="F45" s="24"/>
      <c r="G45" s="46" t="s">
        <v>84</v>
      </c>
      <c r="H45" s="47">
        <v>4.5</v>
      </c>
      <c r="I45" s="46"/>
      <c r="J45" s="48">
        <f>I45*H45</f>
        <v>0</v>
      </c>
    </row>
    <row r="46" spans="2:11" ht="12" customHeight="1" thickBot="1" x14ac:dyDescent="0.2">
      <c r="B46" s="53"/>
      <c r="C46" s="53"/>
      <c r="D46" s="53"/>
      <c r="E46" s="24"/>
      <c r="F46" s="24"/>
      <c r="G46" s="46" t="s">
        <v>85</v>
      </c>
      <c r="H46" s="47">
        <v>4.5</v>
      </c>
      <c r="I46" s="46"/>
      <c r="J46" s="48">
        <f>I46*H46</f>
        <v>0</v>
      </c>
    </row>
    <row r="47" spans="2:11" ht="21" customHeight="1" thickBot="1" x14ac:dyDescent="0.2">
      <c r="B47" s="21" t="s">
        <v>76</v>
      </c>
      <c r="C47" s="22" t="s">
        <v>25</v>
      </c>
      <c r="D47" s="23" t="s">
        <v>60</v>
      </c>
      <c r="E47" s="23" t="s">
        <v>31</v>
      </c>
      <c r="F47" s="24"/>
      <c r="G47" s="49" t="s">
        <v>86</v>
      </c>
      <c r="H47" s="54"/>
      <c r="I47" s="55"/>
      <c r="J47" s="56"/>
    </row>
    <row r="48" spans="2:11" ht="12" customHeight="1" x14ac:dyDescent="0.15">
      <c r="B48" s="57" t="s">
        <v>11</v>
      </c>
      <c r="C48" s="28">
        <v>22.5</v>
      </c>
      <c r="D48" s="58"/>
      <c r="E48" s="59">
        <f t="shared" ref="E48:E60" si="3">D48*C48</f>
        <v>0</v>
      </c>
      <c r="F48" s="24"/>
      <c r="G48" s="46" t="s">
        <v>98</v>
      </c>
      <c r="H48" s="47">
        <v>4</v>
      </c>
      <c r="I48" s="46"/>
      <c r="J48" s="48">
        <f>I48*H48</f>
        <v>0</v>
      </c>
    </row>
    <row r="49" spans="2:10" ht="10.199999999999999" x14ac:dyDescent="0.15">
      <c r="B49" s="31" t="s">
        <v>10</v>
      </c>
      <c r="C49" s="28">
        <v>22.5</v>
      </c>
      <c r="D49" s="29"/>
      <c r="E49" s="30">
        <f t="shared" si="3"/>
        <v>0</v>
      </c>
      <c r="F49" s="24"/>
      <c r="G49" s="46" t="s">
        <v>87</v>
      </c>
      <c r="H49" s="47">
        <v>4</v>
      </c>
      <c r="I49" s="46"/>
      <c r="J49" s="48">
        <f t="shared" ref="J49:J51" si="4">I49*H49</f>
        <v>0</v>
      </c>
    </row>
    <row r="50" spans="2:10" ht="10.199999999999999" x14ac:dyDescent="0.15">
      <c r="B50" s="31" t="s">
        <v>5</v>
      </c>
      <c r="C50" s="28">
        <v>22.5</v>
      </c>
      <c r="D50" s="29"/>
      <c r="E50" s="30">
        <f t="shared" si="3"/>
        <v>0</v>
      </c>
      <c r="F50" s="24"/>
      <c r="G50" s="46" t="s">
        <v>88</v>
      </c>
      <c r="H50" s="47">
        <v>4</v>
      </c>
      <c r="I50" s="46"/>
      <c r="J50" s="48">
        <f t="shared" si="4"/>
        <v>0</v>
      </c>
    </row>
    <row r="51" spans="2:10" ht="10.199999999999999" x14ac:dyDescent="0.15">
      <c r="B51" s="31" t="s">
        <v>6</v>
      </c>
      <c r="C51" s="28">
        <v>22.5</v>
      </c>
      <c r="D51" s="29"/>
      <c r="E51" s="30">
        <f t="shared" si="3"/>
        <v>0</v>
      </c>
      <c r="F51" s="24"/>
      <c r="G51" s="46" t="s">
        <v>89</v>
      </c>
      <c r="H51" s="47">
        <v>4</v>
      </c>
      <c r="I51" s="46"/>
      <c r="J51" s="48">
        <f t="shared" si="4"/>
        <v>0</v>
      </c>
    </row>
    <row r="52" spans="2:10" ht="10.199999999999999" x14ac:dyDescent="0.15">
      <c r="B52" s="31" t="s">
        <v>7</v>
      </c>
      <c r="C52" s="28">
        <v>22.5</v>
      </c>
      <c r="D52" s="29"/>
      <c r="E52" s="30">
        <f t="shared" si="3"/>
        <v>0</v>
      </c>
      <c r="F52" s="24"/>
      <c r="G52" s="49" t="s">
        <v>90</v>
      </c>
      <c r="H52" s="54"/>
      <c r="I52" s="55"/>
      <c r="J52" s="56"/>
    </row>
    <row r="53" spans="2:10" ht="10.199999999999999" x14ac:dyDescent="0.15">
      <c r="B53" s="31" t="s">
        <v>8</v>
      </c>
      <c r="C53" s="28">
        <v>22.5</v>
      </c>
      <c r="D53" s="29"/>
      <c r="E53" s="30">
        <f t="shared" si="3"/>
        <v>0</v>
      </c>
      <c r="F53" s="24"/>
      <c r="G53" s="46" t="s">
        <v>91</v>
      </c>
      <c r="H53" s="47">
        <v>4.5</v>
      </c>
      <c r="I53" s="46"/>
      <c r="J53" s="48">
        <f>I53*H53</f>
        <v>0</v>
      </c>
    </row>
    <row r="54" spans="2:10" ht="10.199999999999999" x14ac:dyDescent="0.15">
      <c r="B54" s="31" t="s">
        <v>4</v>
      </c>
      <c r="C54" s="28">
        <v>22.5</v>
      </c>
      <c r="D54" s="29"/>
      <c r="E54" s="30">
        <f t="shared" si="3"/>
        <v>0</v>
      </c>
      <c r="F54" s="24"/>
      <c r="G54" s="49" t="s">
        <v>92</v>
      </c>
      <c r="H54" s="54"/>
      <c r="I54" s="55"/>
      <c r="J54" s="56"/>
    </row>
    <row r="55" spans="2:10" ht="10.199999999999999" x14ac:dyDescent="0.15">
      <c r="B55" s="31" t="s">
        <v>12</v>
      </c>
      <c r="C55" s="28">
        <v>22.5</v>
      </c>
      <c r="D55" s="29"/>
      <c r="E55" s="30">
        <f t="shared" si="3"/>
        <v>0</v>
      </c>
      <c r="F55" s="24"/>
      <c r="G55" s="46" t="s">
        <v>93</v>
      </c>
      <c r="H55" s="47">
        <v>3.5</v>
      </c>
      <c r="I55" s="46"/>
      <c r="J55" s="48">
        <f>I55*H55</f>
        <v>0</v>
      </c>
    </row>
    <row r="56" spans="2:10" ht="10.199999999999999" x14ac:dyDescent="0.15">
      <c r="B56" s="45" t="s">
        <v>68</v>
      </c>
      <c r="C56" s="28">
        <v>22.5</v>
      </c>
      <c r="D56" s="60"/>
      <c r="E56" s="61">
        <f t="shared" si="3"/>
        <v>0</v>
      </c>
      <c r="F56" s="24"/>
      <c r="G56" s="46" t="s">
        <v>94</v>
      </c>
      <c r="H56" s="47">
        <v>3.5</v>
      </c>
      <c r="I56" s="46"/>
      <c r="J56" s="48">
        <f t="shared" ref="J56:J57" si="5">I56*H56</f>
        <v>0</v>
      </c>
    </row>
    <row r="57" spans="2:10" ht="10.8" thickBot="1" x14ac:dyDescent="0.2">
      <c r="B57" s="45" t="s">
        <v>9</v>
      </c>
      <c r="C57" s="28">
        <v>22.5</v>
      </c>
      <c r="D57" s="60"/>
      <c r="E57" s="61">
        <f t="shared" si="3"/>
        <v>0</v>
      </c>
      <c r="F57" s="24"/>
      <c r="G57" s="46" t="s">
        <v>95</v>
      </c>
      <c r="H57" s="47">
        <v>3.5</v>
      </c>
      <c r="I57" s="46"/>
      <c r="J57" s="48">
        <f t="shared" si="5"/>
        <v>0</v>
      </c>
    </row>
    <row r="58" spans="2:10" ht="10.8" thickBot="1" x14ac:dyDescent="0.2">
      <c r="B58" s="31" t="s">
        <v>32</v>
      </c>
      <c r="C58" s="28">
        <v>22.5</v>
      </c>
      <c r="D58" s="29"/>
      <c r="E58" s="30">
        <f t="shared" si="3"/>
        <v>0</v>
      </c>
      <c r="F58" s="24"/>
      <c r="G58" s="34" t="s">
        <v>96</v>
      </c>
      <c r="H58" s="35"/>
      <c r="I58" s="36">
        <f>I45+I46+I48+I49+I50+I51+I53+I55+I56+I57</f>
        <v>0</v>
      </c>
      <c r="J58" s="41">
        <f>J45+J46+J48+J49+J50+J51+J53+J55+J56+J57</f>
        <v>0</v>
      </c>
    </row>
    <row r="59" spans="2:10" ht="10.199999999999999" x14ac:dyDescent="0.15">
      <c r="B59" s="31" t="s">
        <v>13</v>
      </c>
      <c r="C59" s="28">
        <v>22.5</v>
      </c>
      <c r="D59" s="29"/>
      <c r="E59" s="30">
        <f t="shared" si="3"/>
        <v>0</v>
      </c>
      <c r="F59" s="24"/>
      <c r="G59" s="62"/>
      <c r="H59" s="62"/>
      <c r="I59" s="62"/>
      <c r="J59" s="62"/>
    </row>
    <row r="60" spans="2:10" ht="10.8" thickBot="1" x14ac:dyDescent="0.2">
      <c r="B60" s="39" t="s">
        <v>14</v>
      </c>
      <c r="C60" s="28">
        <v>22.5</v>
      </c>
      <c r="D60" s="63"/>
      <c r="E60" s="64">
        <f t="shared" si="3"/>
        <v>0</v>
      </c>
      <c r="F60" s="24"/>
      <c r="G60" s="62"/>
      <c r="H60" s="62"/>
      <c r="I60" s="62"/>
      <c r="J60" s="62"/>
    </row>
    <row r="61" spans="2:10" ht="12" customHeight="1" thickBot="1" x14ac:dyDescent="0.2">
      <c r="B61" s="34" t="s">
        <v>27</v>
      </c>
      <c r="C61" s="35"/>
      <c r="D61" s="36">
        <f>SUM(D48:D60)</f>
        <v>0</v>
      </c>
      <c r="E61" s="37">
        <f>SUM(E48:E60)</f>
        <v>0</v>
      </c>
      <c r="F61" s="24"/>
      <c r="G61" s="62"/>
      <c r="H61" s="62"/>
      <c r="I61" s="62"/>
      <c r="J61" s="62"/>
    </row>
    <row r="62" spans="2:10" ht="21.9" customHeight="1" thickBot="1" x14ac:dyDescent="0.25">
      <c r="F62" s="17"/>
      <c r="G62" s="65" t="s">
        <v>59</v>
      </c>
      <c r="H62" s="66"/>
      <c r="I62" s="68">
        <f>D32+D45+D61+I22+I27+I31+I36+I41+I58</f>
        <v>0</v>
      </c>
      <c r="J62" s="67">
        <f>E32+E45+E61+J22+J27+J31+J36+J41+J58</f>
        <v>0</v>
      </c>
    </row>
    <row r="63" spans="2:10" ht="10.199999999999999" x14ac:dyDescent="0.2">
      <c r="F63" s="16"/>
    </row>
    <row r="64" spans="2:10" ht="10.199999999999999" x14ac:dyDescent="0.2">
      <c r="F64" s="16"/>
    </row>
    <row r="65" spans="2:10" ht="10.199999999999999" x14ac:dyDescent="0.2">
      <c r="F65" s="16"/>
    </row>
    <row r="66" spans="2:10" ht="10.199999999999999" x14ac:dyDescent="0.2">
      <c r="F66" s="16"/>
    </row>
    <row r="67" spans="2:10" s="2" customFormat="1" ht="10.199999999999999" x14ac:dyDescent="0.2">
      <c r="F67" s="16"/>
    </row>
    <row r="68" spans="2:10" ht="10.199999999999999" x14ac:dyDescent="0.2">
      <c r="F68" s="16"/>
    </row>
    <row r="69" spans="2:10" ht="10.199999999999999" x14ac:dyDescent="0.2">
      <c r="F69" s="16"/>
    </row>
    <row r="70" spans="2:10" ht="9.9" customHeight="1" x14ac:dyDescent="0.2">
      <c r="F70" s="16"/>
    </row>
    <row r="71" spans="2:10" ht="9.9" customHeight="1" x14ac:dyDescent="0.2">
      <c r="F71" s="16"/>
    </row>
    <row r="72" spans="2:10" ht="9.9" customHeight="1" x14ac:dyDescent="0.2">
      <c r="F72" s="16"/>
    </row>
    <row r="73" spans="2:10" ht="9.9" customHeight="1" x14ac:dyDescent="0.2">
      <c r="F73" s="16"/>
    </row>
    <row r="74" spans="2:10" ht="9.9" customHeight="1" x14ac:dyDescent="0.2">
      <c r="F74" s="16"/>
    </row>
    <row r="75" spans="2:10" ht="9.9" customHeight="1" x14ac:dyDescent="0.2">
      <c r="F75" s="3"/>
    </row>
    <row r="76" spans="2:10" ht="9.9" customHeight="1" x14ac:dyDescent="0.2">
      <c r="F76" s="3"/>
      <c r="G76" s="3"/>
      <c r="H76" s="3"/>
      <c r="I76" s="3"/>
      <c r="J76" s="3"/>
    </row>
    <row r="77" spans="2:10" ht="9.9" customHeight="1" x14ac:dyDescent="0.2">
      <c r="F77" s="3"/>
      <c r="G77" s="3"/>
      <c r="H77" s="3"/>
      <c r="I77" s="3"/>
      <c r="J77" s="3"/>
    </row>
    <row r="78" spans="2:10" ht="9.9" customHeight="1" x14ac:dyDescent="0.2">
      <c r="B78" s="3"/>
      <c r="C78" s="3"/>
      <c r="D78" s="3"/>
      <c r="E78" s="3"/>
      <c r="F78" s="3"/>
      <c r="G78" s="3"/>
      <c r="H78" s="3"/>
      <c r="I78" s="3"/>
      <c r="J78" s="3"/>
    </row>
    <row r="79" spans="2:10" ht="9.9" customHeight="1" x14ac:dyDescent="0.2">
      <c r="B79" s="3"/>
      <c r="C79" s="3"/>
      <c r="D79" s="3"/>
      <c r="E79" s="3"/>
      <c r="F79" s="3"/>
      <c r="G79" s="3"/>
      <c r="H79" s="3"/>
      <c r="I79" s="3"/>
      <c r="J79" s="3"/>
    </row>
    <row r="80" spans="2:10" ht="9.9" customHeight="1" x14ac:dyDescent="0.2">
      <c r="B80" s="3"/>
      <c r="C80" s="3"/>
      <c r="D80" s="3"/>
      <c r="E80" s="3"/>
      <c r="F80" s="3"/>
      <c r="G80" s="3"/>
      <c r="H80" s="3"/>
      <c r="I80" s="3"/>
      <c r="J80" s="3"/>
    </row>
    <row r="81" spans="2:10" ht="9.9" customHeight="1" x14ac:dyDescent="0.25">
      <c r="B81" s="11"/>
      <c r="C81" s="11"/>
      <c r="D81" s="11"/>
      <c r="E81" s="11"/>
      <c r="F81" s="11"/>
      <c r="G81" s="11"/>
      <c r="H81" s="11"/>
      <c r="I81" s="11"/>
      <c r="J81" s="11"/>
    </row>
    <row r="82" spans="2:10" ht="9.9" customHeight="1" x14ac:dyDescent="0.25">
      <c r="B82" s="11"/>
      <c r="C82" s="11"/>
      <c r="D82" s="11"/>
      <c r="E82" s="11"/>
      <c r="F82" s="11"/>
      <c r="G82" s="11"/>
      <c r="H82" s="11"/>
      <c r="I82" s="11"/>
      <c r="J82" s="11"/>
    </row>
    <row r="83" spans="2:10" ht="9.9" customHeight="1" x14ac:dyDescent="0.15"/>
    <row r="84" spans="2:10" ht="9.9" customHeight="1" x14ac:dyDescent="0.15"/>
  </sheetData>
  <mergeCells count="8">
    <mergeCell ref="B1:J1"/>
    <mergeCell ref="B2:J2"/>
    <mergeCell ref="G3:J3"/>
    <mergeCell ref="G4:J4"/>
    <mergeCell ref="G8:J8"/>
    <mergeCell ref="G9:J9"/>
    <mergeCell ref="B10:E10"/>
    <mergeCell ref="G10:J10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2019_comm</vt:lpstr>
      <vt:lpstr>Feuil2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Stéphane Delogne</cp:lastModifiedBy>
  <cp:lastPrinted>2019-09-12T15:51:37Z</cp:lastPrinted>
  <dcterms:created xsi:type="dcterms:W3CDTF">2013-09-26T08:36:56Z</dcterms:created>
  <dcterms:modified xsi:type="dcterms:W3CDTF">2019-09-19T08:13:51Z</dcterms:modified>
</cp:coreProperties>
</file>